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1" activeTab="1"/>
  </bookViews>
  <sheets>
    <sheet name="花名册（企业）" sheetId="2" state="hidden" r:id="rId1"/>
    <sheet name="花名册" sheetId="4" r:id="rId2"/>
  </sheets>
  <definedNames>
    <definedName name="_xlnm.Print_Titles" localSheetId="1">花名册!$3:$3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<sst xmlns="http://schemas.openxmlformats.org/spreadsheetml/2006/main" count="144" uniqueCount="83">
  <si>
    <t>附件2：</t>
  </si>
  <si>
    <t>包头市重点行业领域中小微企业社会保险补贴申领重点群体花名册</t>
  </si>
  <si>
    <t>企业名称（公章）：</t>
  </si>
  <si>
    <t>申请时间：   年   月   日</t>
  </si>
  <si>
    <t>序号</t>
  </si>
  <si>
    <t>申请补贴人员姓名</t>
  </si>
  <si>
    <t>身份证号码</t>
  </si>
  <si>
    <t>人员类别</t>
  </si>
  <si>
    <t>劳动合同
起止日期</t>
  </si>
  <si>
    <t>本次申请补贴对应社保缴纳时段 (年月)</t>
  </si>
  <si>
    <t>基本养老保险个人缴费额 (元)</t>
  </si>
  <si>
    <t>基本医疗保险个人缴费额 (元)</t>
  </si>
  <si>
    <t>失业保险
个人缴费额 (元)</t>
  </si>
  <si>
    <r>
      <rPr>
        <sz val="11"/>
        <color theme="1"/>
        <rFont val="宋体"/>
        <charset val="134"/>
        <scheme val="minor"/>
      </rPr>
      <t>本次申请补贴金额 (元)
(∑前三项×25%)</t>
    </r>
    <r>
      <rPr>
        <sz val="11"/>
        <color rgb="FFFF0000"/>
        <rFont val="宋体"/>
        <charset val="134"/>
        <scheme val="minor"/>
      </rPr>
      <t>（取整）</t>
    </r>
  </si>
  <si>
    <t>本人签字</t>
  </si>
  <si>
    <t>联系电话</t>
  </si>
  <si>
    <t>备注</t>
  </si>
  <si>
    <t>张三</t>
  </si>
  <si>
    <t>XXXXXXXXXXXXXXXXX</t>
  </si>
  <si>
    <t>2025年登记失业半年以上人员</t>
  </si>
  <si>
    <t>20250101-20261231</t>
  </si>
  <si>
    <t>XXXX.XX</t>
  </si>
  <si>
    <t>接续</t>
  </si>
  <si>
    <t>李四</t>
  </si>
  <si>
    <t>2025届高校毕业生</t>
  </si>
  <si>
    <t>新增</t>
  </si>
  <si>
    <t>王五</t>
  </si>
  <si>
    <t>2023届（或2024届）离校未就业高校毕业生</t>
  </si>
  <si>
    <t>赵六</t>
  </si>
  <si>
    <t>防止返贫监测对象</t>
  </si>
  <si>
    <t xml:space="preserve">填表说明：
1.人员类别：2025年应届全日制普通高校毕业生、2023届（或2024届）离校未就业高校毕业生、2025年登记失业半年以上人员、防返贫监测对象。
2.社保缴纳时段：填写本次申请的月份，例如“202508”。每次申请时段不得超过12个月。
3.个人缴费额：请严格按照社保经办机构出具的缴费明细证明填写，确保数据准确无误。
4.申请补贴金额：计算公式为 (养老保险个人缴费额 + 医疗保险个人缴费额 + 失业保险个人缴费额) × 25%。
</t>
  </si>
  <si>
    <t>达拉特旗稳就业扩大社会保险补贴范围补助资金人员名单（失业人员）</t>
  </si>
  <si>
    <t>企业名称</t>
  </si>
  <si>
    <t>所在旗县区</t>
  </si>
  <si>
    <t>所属重点行业领域</t>
  </si>
  <si>
    <t>企业类型</t>
  </si>
  <si>
    <t>重点群体类别（填序号）</t>
  </si>
  <si>
    <t>补贴开始月份</t>
  </si>
  <si>
    <t>本次申请补贴月份</t>
  </si>
  <si>
    <t>本次申请补贴金额 (元)
(∑前三项×25%)</t>
  </si>
  <si>
    <t>补贴月数</t>
  </si>
  <si>
    <t>鄂尔多斯市嘉力建筑材料有限责任公司</t>
  </si>
  <si>
    <t>达拉特旗</t>
  </si>
  <si>
    <t>制造业</t>
  </si>
  <si>
    <t>小型</t>
  </si>
  <si>
    <t>燕小虹</t>
  </si>
  <si>
    <t>登记失业人员</t>
  </si>
  <si>
    <t>2025.7</t>
  </si>
  <si>
    <t>2025.7到2026.6</t>
  </si>
  <si>
    <t>内蒙古皓天环境检测有限责任公司</t>
  </si>
  <si>
    <t>现代服务业</t>
  </si>
  <si>
    <t>刘帅</t>
  </si>
  <si>
    <t>2026.1</t>
  </si>
  <si>
    <t>2026.1到2026.6</t>
  </si>
  <si>
    <t>内蒙古欧缇蔓母婴护理有限公司</t>
  </si>
  <si>
    <t>生活服务业</t>
  </si>
  <si>
    <t>小微</t>
  </si>
  <si>
    <t>李香梅</t>
  </si>
  <si>
    <t>2025.1</t>
  </si>
  <si>
    <t>2025.1到2025.12</t>
  </si>
  <si>
    <t>内蒙古东达检验检测技术服务有限公司</t>
  </si>
  <si>
    <t>任小平</t>
  </si>
  <si>
    <t>内蒙古默锐能源材料有限公司</t>
  </si>
  <si>
    <t>中型</t>
  </si>
  <si>
    <t>李永胜</t>
  </si>
  <si>
    <t>2025.7到2026.5</t>
  </si>
  <si>
    <t>达拉特旗国有资产经营有限责任公司</t>
  </si>
  <si>
    <t>刘凤</t>
  </si>
  <si>
    <t>2026.1到2026.7</t>
  </si>
  <si>
    <t>达拉特旗通达公交客运有限公司</t>
  </si>
  <si>
    <t>王丹</t>
  </si>
  <si>
    <t>2025.11</t>
  </si>
  <si>
    <t>2025.11到2026.6</t>
  </si>
  <si>
    <t>鄂尔多斯市弘城房地产开发有限公司</t>
  </si>
  <si>
    <t>毛建英</t>
  </si>
  <si>
    <t>张茹</t>
  </si>
  <si>
    <t>达拉特旗万通房地产开发有限责任公司</t>
  </si>
  <si>
    <t>杜欣</t>
  </si>
  <si>
    <t>内蒙古恒星化学有限公司</t>
  </si>
  <si>
    <t>尹知聿</t>
  </si>
  <si>
    <t>2025.4到2026.3</t>
  </si>
  <si>
    <t>杨瑞琼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</si>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</sst>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name val="方正书宋_GBK"/>
      <charset val="134"/>
    </font>
    <font>
      <sz val="10"/>
      <color theme="1"/>
      <name val="宋体"/>
      <charset val="134"/>
      <scheme val="major"/>
    </font>
    <font>
      <sz val="11"/>
      <name val="宋体"/>
      <charset val="134"/>
    </font>
    <font>
      <sz val="14"/>
      <color theme="1"/>
      <name val="楷体_GB2312"/>
      <charset val="134"/>
    </font>
    <font>
      <b/>
      <sz val="20"/>
      <color theme="1"/>
      <name val="方正公文小标宋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0">
    <dxf>
      <fill>
        <patternFill patternType="solid">
          <bgColor rgb="FFFF9900"/>
        </patternFill>
      </fill>
    </dxf>
    <dxf>
      <fill>
        <patternFill patternType="solid">
          <bgColor rgb="FFC0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theme="8" tint="0.399975585192419"/>
        </patternFill>
      </fill>
    </dxf>
    <dxf>
      <fill>
        <patternFill patternType="solid">
          <bgColor theme="8" tint="0.599993896298105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theme="8" tint="0.799981688894314"/>
        </patternFill>
      </fill>
    </dxf>
    <dxf>
      <fill>
        <patternFill patternType="solid">
          <bgColor rgb="FFFF0000"/>
        </patternFill>
      </fill>
    </dxf>
    <dxf>
      <font>
        <color rgb="FF9C0006"/>
      </font>
    </dxf>
    <dxf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 xr9:uid="{267968C8-6FFD-4C36-ACC1-9EA1FD1885CA}">
      <tableStyleElement type="headerRow" dxfId="29"/>
      <tableStyleElement type="totalRow" dxfId="28"/>
      <tableStyleElement type="firstRowStripe" dxfId="27"/>
      <tableStyleElement type="firstColumnStripe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5"/>
  <sheetViews>
    <sheetView workbookViewId="0">
      <selection activeCell="K4" sqref="K4"/>
    </sheetView>
  </sheetViews>
  <sheetFormatPr defaultColWidth="9" defaultRowHeight="13.5"/>
  <cols>
    <col min="1" max="1" width="7.13333333333333" customWidth="1"/>
    <col min="2" max="2" width="10.75" customWidth="1"/>
    <col min="3" max="3" width="21.8833333333333" customWidth="1"/>
    <col min="4" max="4" width="25.75" customWidth="1"/>
    <col min="5" max="5" width="13.1333333333333" customWidth="1"/>
    <col min="6" max="6" width="12.25" customWidth="1"/>
    <col min="10" max="10" width="13.8833333333333" customWidth="1"/>
  </cols>
  <sheetData>
    <row r="1" ht="31" customHeight="1" spans="1:1">
      <c r="A1" t="s">
        <v>0</v>
      </c>
    </row>
    <row r="2" ht="42" customHeight="1" spans="1:1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="24" customFormat="1" ht="23" customHeight="1" spans="1:10">
      <c r="A3" s="26" t="s">
        <v>2</v>
      </c>
      <c r="B3" s="27"/>
      <c r="C3" s="27"/>
      <c r="D3" s="27"/>
      <c r="E3" s="27"/>
      <c r="F3" s="27"/>
      <c r="G3" s="28" t="s">
        <v>3</v>
      </c>
      <c r="H3" s="28"/>
      <c r="I3" s="28"/>
      <c r="J3" s="28"/>
    </row>
    <row r="4" ht="78" customHeight="1" spans="1:13">
      <c r="A4" s="17" t="s">
        <v>4</v>
      </c>
      <c r="B4" s="21" t="s">
        <v>5</v>
      </c>
      <c r="C4" s="17" t="s">
        <v>6</v>
      </c>
      <c r="D4" s="17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34" t="s">
        <v>13</v>
      </c>
      <c r="K4" s="18" t="s">
        <v>14</v>
      </c>
      <c r="L4" s="18" t="s">
        <v>15</v>
      </c>
      <c r="M4" s="17" t="s">
        <v>16</v>
      </c>
    </row>
    <row r="5" ht="39" customHeight="1" spans="1:13">
      <c r="A5" s="29">
        <v>1</v>
      </c>
      <c r="B5" s="30" t="s">
        <v>17</v>
      </c>
      <c r="C5" s="31" t="s">
        <v>18</v>
      </c>
      <c r="D5" s="32" t="s">
        <v>19</v>
      </c>
      <c r="E5" s="32" t="s">
        <v>20</v>
      </c>
      <c r="F5" s="32">
        <v>202506</v>
      </c>
      <c r="G5" s="32" t="s">
        <v>21</v>
      </c>
      <c r="H5" s="32" t="s">
        <v>21</v>
      </c>
      <c r="I5" s="32" t="s">
        <v>21</v>
      </c>
      <c r="J5" s="32" t="s">
        <v>21</v>
      </c>
      <c r="K5" s="18"/>
      <c r="L5" s="18"/>
      <c r="M5" s="17" t="s">
        <v>22</v>
      </c>
    </row>
    <row r="6" ht="39" customHeight="1" spans="1:13">
      <c r="A6" s="29">
        <v>2</v>
      </c>
      <c r="B6" s="30" t="s">
        <v>23</v>
      </c>
      <c r="C6" s="31"/>
      <c r="D6" s="32" t="s">
        <v>24</v>
      </c>
      <c r="E6" s="32"/>
      <c r="F6" s="32"/>
      <c r="G6" s="32"/>
      <c r="H6" s="32"/>
      <c r="I6" s="32"/>
      <c r="J6" s="32"/>
      <c r="K6" s="18"/>
      <c r="L6" s="18"/>
      <c r="M6" s="17" t="s">
        <v>25</v>
      </c>
    </row>
    <row r="7" ht="39" customHeight="1" spans="1:13">
      <c r="A7" s="29">
        <v>3</v>
      </c>
      <c r="B7" s="30" t="s">
        <v>26</v>
      </c>
      <c r="C7" s="31"/>
      <c r="D7" s="32" t="s">
        <v>27</v>
      </c>
      <c r="E7" s="32"/>
      <c r="F7" s="32"/>
      <c r="G7" s="32"/>
      <c r="H7" s="32"/>
      <c r="I7" s="32"/>
      <c r="J7" s="32"/>
      <c r="K7" s="18"/>
      <c r="L7" s="18"/>
      <c r="M7" s="17"/>
    </row>
    <row r="8" ht="39" customHeight="1" spans="1:13">
      <c r="A8" s="29">
        <v>4</v>
      </c>
      <c r="B8" s="30" t="s">
        <v>28</v>
      </c>
      <c r="C8" s="31"/>
      <c r="D8" s="32" t="s">
        <v>29</v>
      </c>
      <c r="E8" s="32"/>
      <c r="F8" s="32"/>
      <c r="G8" s="32"/>
      <c r="H8" s="32"/>
      <c r="I8" s="32"/>
      <c r="J8" s="32"/>
      <c r="K8" s="18"/>
      <c r="L8" s="18"/>
      <c r="M8" s="17"/>
    </row>
    <row r="9" s="1" customFormat="1" ht="31" customHeight="1" spans="1:13">
      <c r="A9" s="29"/>
      <c r="B9" s="32"/>
      <c r="C9" s="29"/>
      <c r="D9" s="29"/>
      <c r="E9" s="32"/>
      <c r="F9" s="32"/>
      <c r="G9" s="32"/>
      <c r="H9" s="32"/>
      <c r="I9" s="32"/>
      <c r="J9" s="32"/>
      <c r="K9" s="17"/>
      <c r="L9" s="17"/>
      <c r="M9" s="17"/>
    </row>
    <row r="10" s="1" customFormat="1" ht="27" customHeight="1" spans="1:13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17"/>
      <c r="L10" s="17"/>
      <c r="M10" s="17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7"/>
    </row>
    <row r="12" spans="1:1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7"/>
    </row>
    <row r="13" spans="1:1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7"/>
    </row>
    <row r="14" spans="1:1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7"/>
    </row>
    <row r="15" ht="184" customHeight="1" spans="1:10">
      <c r="A15" s="33" t="s">
        <v>30</v>
      </c>
      <c r="B15" s="33"/>
      <c r="C15" s="33"/>
      <c r="D15" s="33"/>
      <c r="E15" s="33"/>
      <c r="F15" s="33"/>
      <c r="G15" s="33"/>
      <c r="H15" s="33"/>
      <c r="I15" s="33"/>
      <c r="J15" s="33"/>
    </row>
  </sheetData>
  <mergeCells count="3">
    <mergeCell ref="A2:M2"/>
    <mergeCell ref="G3:J3"/>
    <mergeCell ref="A15:J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S17"/>
  <sheetViews>
    <sheetView tabSelected="1" topLeftCell="A9" workbookViewId="0">
      <selection activeCell="P18" sqref="P18"/>
    </sheetView>
  </sheetViews>
  <sheetFormatPr defaultColWidth="9" defaultRowHeight="13.5"/>
  <cols>
    <col min="1" max="1" width="4" customWidth="1"/>
    <col min="2" max="2" width="12.625" customWidth="1"/>
    <col min="3" max="3" width="7.38333333333333" customWidth="1"/>
    <col min="4" max="4" width="7.88333333333333" customWidth="1"/>
    <col min="5" max="5" width="5.63333333333333" customWidth="1"/>
    <col min="6" max="6" width="8.5" customWidth="1"/>
    <col min="7" max="7" width="5.625" customWidth="1"/>
    <col min="8" max="8" width="8" customWidth="1"/>
    <col min="9" max="9" width="8.66666666666667" customWidth="1"/>
    <col min="10" max="10" width="11" customWidth="1"/>
    <col min="11" max="11" width="9" style="1" hidden="1" customWidth="1"/>
    <col min="12" max="12" width="9.375" hidden="1" customWidth="1"/>
    <col min="13" max="14" width="9" hidden="1" customWidth="1"/>
  </cols>
  <sheetData>
    <row r="1" ht="19" customHeight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1" ht="42" customHeight="1" spans="1:14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1"/>
      <c r="L2" s="16" t="s">
        <v>10</v>
      </c>
      <c r="M2" s="16" t="s">
        <v>11</v>
      </c>
      <c r="N2" s="16" t="s">
        <v>12</v>
      </c>
    </row>
    <row r="3" customFormat="1" ht="81" customHeight="1" spans="1:14">
      <c r="A3" s="4" t="s">
        <v>4</v>
      </c>
      <c r="B3" s="4" t="s">
        <v>32</v>
      </c>
      <c r="C3" s="5" t="s">
        <v>33</v>
      </c>
      <c r="D3" s="5" t="s">
        <v>34</v>
      </c>
      <c r="E3" s="5" t="s">
        <v>35</v>
      </c>
      <c r="F3" s="5" t="s">
        <v>5</v>
      </c>
      <c r="G3" s="5" t="s">
        <v>36</v>
      </c>
      <c r="H3" s="5" t="s">
        <v>37</v>
      </c>
      <c r="I3" s="5" t="s">
        <v>38</v>
      </c>
      <c r="J3" s="5" t="s">
        <v>39</v>
      </c>
      <c r="K3" s="17" t="s">
        <v>40</v>
      </c>
      <c r="L3" s="18"/>
      <c r="M3" s="18"/>
      <c r="N3" s="18"/>
    </row>
    <row r="4" customFormat="1" ht="54" customHeight="1" spans="1:14">
      <c r="A4" s="6">
        <v>1</v>
      </c>
      <c r="B4" s="7" t="s">
        <v>41</v>
      </c>
      <c r="C4" s="8" t="s">
        <v>42</v>
      </c>
      <c r="D4" s="9" t="s">
        <v>43</v>
      </c>
      <c r="E4" s="9" t="s">
        <v>44</v>
      </c>
      <c r="F4" s="10" t="s">
        <v>45</v>
      </c>
      <c r="G4" s="9" t="s">
        <v>46</v>
      </c>
      <c r="H4" s="9" t="s">
        <v>47</v>
      </c>
      <c r="I4" s="9" t="s">
        <v>48</v>
      </c>
      <c r="J4" s="19">
        <v>1923.25</v>
      </c>
      <c r="K4" s="20"/>
      <c r="L4" s="20"/>
      <c r="M4" s="20"/>
      <c r="N4" s="20"/>
    </row>
    <row r="5" customFormat="1" ht="64" customHeight="1" spans="1:14">
      <c r="A5" s="6">
        <v>2</v>
      </c>
      <c r="B5" s="11" t="s">
        <v>49</v>
      </c>
      <c r="C5" s="8" t="s">
        <v>42</v>
      </c>
      <c r="D5" s="9" t="s">
        <v>50</v>
      </c>
      <c r="E5" s="9" t="s">
        <v>44</v>
      </c>
      <c r="F5" s="10" t="s">
        <v>51</v>
      </c>
      <c r="G5" s="9" t="s">
        <v>46</v>
      </c>
      <c r="H5" s="9" t="s">
        <v>52</v>
      </c>
      <c r="I5" s="9" t="s">
        <v>53</v>
      </c>
      <c r="J5" s="9">
        <v>821.25</v>
      </c>
      <c r="K5" s="20"/>
      <c r="L5" s="20"/>
      <c r="M5" s="20"/>
      <c r="N5" s="20"/>
    </row>
    <row r="6" customFormat="1" ht="60" customHeight="1" spans="1:14">
      <c r="A6" s="6">
        <v>3</v>
      </c>
      <c r="B6" s="11" t="s">
        <v>54</v>
      </c>
      <c r="C6" s="8" t="s">
        <v>42</v>
      </c>
      <c r="D6" s="9" t="s">
        <v>55</v>
      </c>
      <c r="E6" s="9" t="s">
        <v>56</v>
      </c>
      <c r="F6" s="10" t="s">
        <v>57</v>
      </c>
      <c r="G6" s="9" t="s">
        <v>46</v>
      </c>
      <c r="H6" s="9" t="s">
        <v>58</v>
      </c>
      <c r="I6" s="9" t="s">
        <v>59</v>
      </c>
      <c r="J6" s="9">
        <v>1641.75</v>
      </c>
      <c r="K6" s="20"/>
      <c r="L6" s="20"/>
      <c r="M6" s="20"/>
      <c r="N6" s="20"/>
    </row>
    <row r="7" customFormat="1" ht="63" customHeight="1" spans="1:14">
      <c r="A7" s="6">
        <v>4</v>
      </c>
      <c r="B7" s="11" t="s">
        <v>60</v>
      </c>
      <c r="C7" s="8" t="s">
        <v>42</v>
      </c>
      <c r="D7" s="9" t="s">
        <v>50</v>
      </c>
      <c r="E7" s="9" t="s">
        <v>44</v>
      </c>
      <c r="F7" s="10" t="s">
        <v>61</v>
      </c>
      <c r="G7" s="9" t="s">
        <v>46</v>
      </c>
      <c r="H7" s="9" t="s">
        <v>52</v>
      </c>
      <c r="I7" s="9" t="s">
        <v>53</v>
      </c>
      <c r="J7" s="9">
        <v>822.5</v>
      </c>
      <c r="K7" s="20"/>
      <c r="L7" s="20"/>
      <c r="M7" s="20"/>
      <c r="N7" s="20"/>
    </row>
    <row r="8" customFormat="1" ht="65" customHeight="1" spans="1:19">
      <c r="A8" s="6">
        <v>5</v>
      </c>
      <c r="B8" s="12" t="s">
        <v>62</v>
      </c>
      <c r="C8" s="8" t="s">
        <v>42</v>
      </c>
      <c r="D8" s="9" t="s">
        <v>43</v>
      </c>
      <c r="E8" s="9" t="s">
        <v>63</v>
      </c>
      <c r="F8" s="10" t="s">
        <v>64</v>
      </c>
      <c r="G8" s="9" t="s">
        <v>46</v>
      </c>
      <c r="H8" s="9" t="s">
        <v>47</v>
      </c>
      <c r="I8" s="9" t="s">
        <v>65</v>
      </c>
      <c r="J8" s="9">
        <v>1506.25</v>
      </c>
      <c r="K8" s="20"/>
      <c r="L8" s="20"/>
      <c r="M8" s="20"/>
      <c r="N8" s="20"/>
      <c r="S8" s="23"/>
    </row>
    <row r="9" customFormat="1" ht="62" customHeight="1" spans="1:14">
      <c r="A9" s="6">
        <v>6</v>
      </c>
      <c r="B9" s="12" t="s">
        <v>66</v>
      </c>
      <c r="C9" s="8" t="s">
        <v>42</v>
      </c>
      <c r="D9" s="9" t="s">
        <v>50</v>
      </c>
      <c r="E9" s="9" t="s">
        <v>44</v>
      </c>
      <c r="F9" s="10" t="s">
        <v>67</v>
      </c>
      <c r="G9" s="9" t="s">
        <v>46</v>
      </c>
      <c r="H9" s="9" t="s">
        <v>52</v>
      </c>
      <c r="I9" s="9" t="s">
        <v>68</v>
      </c>
      <c r="J9" s="9">
        <v>959.5</v>
      </c>
      <c r="K9" s="20"/>
      <c r="L9" s="20"/>
      <c r="M9" s="20"/>
      <c r="N9" s="20"/>
    </row>
    <row r="10" customFormat="1" ht="71" customHeight="1" spans="1:14">
      <c r="A10" s="6">
        <v>7</v>
      </c>
      <c r="B10" s="7" t="s">
        <v>69</v>
      </c>
      <c r="C10" s="8" t="s">
        <v>42</v>
      </c>
      <c r="D10" s="9" t="s">
        <v>55</v>
      </c>
      <c r="E10" s="9" t="s">
        <v>44</v>
      </c>
      <c r="F10" s="10" t="s">
        <v>70</v>
      </c>
      <c r="G10" s="9" t="s">
        <v>46</v>
      </c>
      <c r="H10" s="9" t="s">
        <v>71</v>
      </c>
      <c r="I10" s="9" t="s">
        <v>72</v>
      </c>
      <c r="J10" s="9">
        <v>1096.25</v>
      </c>
      <c r="K10" s="20"/>
      <c r="L10" s="20"/>
      <c r="M10" s="20"/>
      <c r="N10" s="20"/>
    </row>
    <row r="11" customFormat="1" ht="40" customHeight="1" spans="1:14">
      <c r="A11" s="6">
        <v>8</v>
      </c>
      <c r="B11" s="8" t="s">
        <v>73</v>
      </c>
      <c r="C11" s="8" t="s">
        <v>42</v>
      </c>
      <c r="D11" s="9" t="s">
        <v>55</v>
      </c>
      <c r="E11" s="9" t="s">
        <v>56</v>
      </c>
      <c r="F11" s="10" t="s">
        <v>74</v>
      </c>
      <c r="G11" s="9" t="s">
        <v>46</v>
      </c>
      <c r="H11" s="9" t="s">
        <v>58</v>
      </c>
      <c r="I11" s="9" t="s">
        <v>59</v>
      </c>
      <c r="J11" s="9">
        <v>1641.75</v>
      </c>
      <c r="K11" s="20">
        <v>3</v>
      </c>
      <c r="L11" s="20" t="e">
        <f>#REF!*K11</f>
        <v>#REF!</v>
      </c>
      <c r="M11" s="20" t="e">
        <f>#REF!*K11</f>
        <v>#REF!</v>
      </c>
      <c r="N11" s="20" t="e">
        <f>#REF!*K11</f>
        <v>#REF!</v>
      </c>
    </row>
    <row r="12" customFormat="1" ht="68" customHeight="1" spans="1:14">
      <c r="A12" s="6">
        <v>9</v>
      </c>
      <c r="B12" s="8" t="s">
        <v>73</v>
      </c>
      <c r="C12" s="8" t="s">
        <v>42</v>
      </c>
      <c r="D12" s="9" t="s">
        <v>55</v>
      </c>
      <c r="E12" s="9" t="s">
        <v>56</v>
      </c>
      <c r="F12" s="10" t="s">
        <v>75</v>
      </c>
      <c r="G12" s="9" t="s">
        <v>46</v>
      </c>
      <c r="H12" s="9" t="s">
        <v>58</v>
      </c>
      <c r="I12" s="9" t="s">
        <v>59</v>
      </c>
      <c r="J12" s="9">
        <v>1641.75</v>
      </c>
      <c r="K12" s="20">
        <v>9</v>
      </c>
      <c r="L12" s="20" t="e">
        <f>#REF!*K12</f>
        <v>#REF!</v>
      </c>
      <c r="M12" s="20" t="e">
        <f>#REF!*K12</f>
        <v>#REF!</v>
      </c>
      <c r="N12" s="20" t="e">
        <f>#REF!*K12</f>
        <v>#REF!</v>
      </c>
    </row>
    <row r="13" customFormat="1" ht="67" customHeight="1" spans="1:14">
      <c r="A13" s="6">
        <v>10</v>
      </c>
      <c r="B13" s="8" t="s">
        <v>76</v>
      </c>
      <c r="C13" s="8" t="s">
        <v>42</v>
      </c>
      <c r="D13" s="9" t="s">
        <v>55</v>
      </c>
      <c r="E13" s="9" t="s">
        <v>63</v>
      </c>
      <c r="F13" s="13" t="s">
        <v>77</v>
      </c>
      <c r="G13" s="9" t="s">
        <v>46</v>
      </c>
      <c r="H13" s="9" t="s">
        <v>58</v>
      </c>
      <c r="I13" s="9" t="s">
        <v>59</v>
      </c>
      <c r="J13" s="9">
        <v>1641.75</v>
      </c>
      <c r="K13" s="20">
        <v>4</v>
      </c>
      <c r="L13" s="20" t="e">
        <f>#REF!*K13</f>
        <v>#REF!</v>
      </c>
      <c r="M13" s="20" t="e">
        <f>#REF!*K13</f>
        <v>#REF!</v>
      </c>
      <c r="N13" s="20" t="e">
        <f>#REF!*K13</f>
        <v>#REF!</v>
      </c>
    </row>
    <row r="14" ht="39" customHeight="1" spans="1:14">
      <c r="A14" s="14">
        <v>11</v>
      </c>
      <c r="B14" s="15" t="s">
        <v>78</v>
      </c>
      <c r="C14" s="8" t="s">
        <v>42</v>
      </c>
      <c r="D14" s="9" t="s">
        <v>43</v>
      </c>
      <c r="E14" s="9" t="s">
        <v>56</v>
      </c>
      <c r="F14" s="14" t="s">
        <v>79</v>
      </c>
      <c r="G14" s="9" t="s">
        <v>46</v>
      </c>
      <c r="H14" s="14">
        <v>2025.4</v>
      </c>
      <c r="I14" s="15" t="s">
        <v>80</v>
      </c>
      <c r="J14" s="15">
        <v>1642.25</v>
      </c>
      <c r="K14" s="21"/>
      <c r="L14" s="22"/>
      <c r="M14" s="22"/>
      <c r="N14" s="22"/>
    </row>
    <row r="15" ht="61" customHeight="1" spans="1:14">
      <c r="A15" s="14">
        <v>12</v>
      </c>
      <c r="B15" s="15" t="s">
        <v>78</v>
      </c>
      <c r="C15" s="8" t="s">
        <v>42</v>
      </c>
      <c r="D15" s="9" t="s">
        <v>43</v>
      </c>
      <c r="E15" s="9" t="s">
        <v>56</v>
      </c>
      <c r="F15" s="14" t="s">
        <v>81</v>
      </c>
      <c r="G15" s="9" t="s">
        <v>46</v>
      </c>
      <c r="H15" s="14">
        <v>2025.1</v>
      </c>
      <c r="I15" s="9" t="s">
        <v>59</v>
      </c>
      <c r="J15" s="15">
        <v>1641.75</v>
      </c>
      <c r="K15" s="21"/>
      <c r="L15" s="22" t="e">
        <f>#REF!*0.25</f>
        <v>#REF!</v>
      </c>
      <c r="M15" s="22" t="e">
        <f>#REF!*0.25</f>
        <v>#REF!</v>
      </c>
      <c r="N15" s="22" t="e">
        <f>#REF!*0.25</f>
        <v>#REF!</v>
      </c>
    </row>
    <row r="16" spans="1:10">
      <c r="A16" s="14"/>
      <c r="B16" s="14"/>
      <c r="C16" s="14"/>
      <c r="D16" s="14"/>
      <c r="E16" s="14"/>
      <c r="F16" s="14"/>
      <c r="G16" s="14"/>
      <c r="H16" s="14"/>
      <c r="I16" s="14"/>
      <c r="J16" s="14" t="s">
        <v>82</v>
      </c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>
        <f>SUM(J4:J15)</f>
        <v>16980</v>
      </c>
    </row>
  </sheetData>
  <mergeCells count="1">
    <mergeCell ref="A2:J2"/>
  </mergeCells>
  <conditionalFormatting sqref="B4">
    <cfRule type="duplicateValues" dxfId="0" priority="6"/>
  </conditionalFormatting>
  <conditionalFormatting sqref="B5">
    <cfRule type="duplicateValues" dxfId="0" priority="5"/>
  </conditionalFormatting>
  <conditionalFormatting sqref="F6">
    <cfRule type="duplicateValues" dxfId="1" priority="25"/>
    <cfRule type="duplicateValues" dxfId="2" priority="26"/>
    <cfRule type="duplicateValues" dxfId="3" priority="27"/>
    <cfRule type="duplicateValues" dxfId="4" priority="28"/>
    <cfRule type="duplicateValues" dxfId="5" priority="29"/>
    <cfRule type="duplicateValues" dxfId="6" priority="30"/>
    <cfRule type="duplicateValues" dxfId="7" priority="31"/>
    <cfRule type="duplicateValues" dxfId="8" priority="32"/>
    <cfRule type="duplicateValues" dxfId="9" priority="33"/>
    <cfRule type="duplicateValues" dxfId="10" priority="34"/>
    <cfRule type="duplicateValues" dxfId="11" priority="35"/>
  </conditionalFormatting>
  <conditionalFormatting sqref="F7">
    <cfRule type="duplicateValues" dxfId="5" priority="81"/>
    <cfRule type="duplicateValues" dxfId="7" priority="82"/>
    <cfRule type="duplicateValues" dxfId="3" priority="83"/>
    <cfRule type="duplicateValues" dxfId="10" priority="84"/>
    <cfRule type="duplicateValues" dxfId="11" priority="85"/>
    <cfRule type="duplicateValues" dxfId="2" priority="86"/>
  </conditionalFormatting>
  <conditionalFormatting sqref="B8">
    <cfRule type="duplicateValues" dxfId="0" priority="3"/>
  </conditionalFormatting>
  <conditionalFormatting sqref="B9">
    <cfRule type="duplicateValues" dxfId="0" priority="2"/>
  </conditionalFormatting>
  <conditionalFormatting sqref="F9">
    <cfRule type="duplicateValues" dxfId="7" priority="67"/>
    <cfRule type="duplicateValues" dxfId="5" priority="68"/>
    <cfRule type="duplicateValues" dxfId="2" priority="69"/>
    <cfRule type="duplicateValues" dxfId="3" priority="70"/>
    <cfRule type="duplicateValues" dxfId="8" priority="71"/>
    <cfRule type="duplicateValues" dxfId="9" priority="72"/>
    <cfRule type="duplicateValues" dxfId="10" priority="73"/>
    <cfRule type="duplicateValues" dxfId="11" priority="74"/>
  </conditionalFormatting>
  <conditionalFormatting sqref="B10">
    <cfRule type="duplicateValues" dxfId="0" priority="1"/>
  </conditionalFormatting>
  <conditionalFormatting sqref="F10">
    <cfRule type="duplicateValues" dxfId="3" priority="12"/>
    <cfRule type="duplicateValues" dxfId="2" priority="13"/>
    <cfRule type="duplicateValues" dxfId="11" priority="14"/>
    <cfRule type="duplicateValues" dxfId="1" priority="15"/>
    <cfRule type="duplicateValues" dxfId="7" priority="16"/>
    <cfRule type="duplicateValues" dxfId="4" priority="17"/>
    <cfRule type="duplicateValues" dxfId="5" priority="18"/>
    <cfRule type="duplicateValues" dxfId="6" priority="19"/>
    <cfRule type="duplicateValues" dxfId="8" priority="20"/>
    <cfRule type="duplicateValues" dxfId="9" priority="21"/>
    <cfRule type="duplicateValues" dxfId="10" priority="22"/>
  </conditionalFormatting>
  <conditionalFormatting sqref="F13">
    <cfRule type="duplicateValues" dxfId="3" priority="42"/>
    <cfRule type="duplicateValues" dxfId="4" priority="43"/>
    <cfRule type="duplicateValues" dxfId="2" priority="44"/>
    <cfRule type="duplicateValues" dxfId="5" priority="45"/>
    <cfRule type="duplicateValues" dxfId="6" priority="46"/>
    <cfRule type="duplicateValues" dxfId="7" priority="47"/>
    <cfRule type="duplicateValues" dxfId="8" priority="48"/>
    <cfRule type="duplicateValues" dxfId="9" priority="49"/>
    <cfRule type="duplicateValues" dxfId="10" priority="50"/>
    <cfRule type="duplicateValues" dxfId="11" priority="51"/>
  </conditionalFormatting>
  <conditionalFormatting sqref="B6:B7">
    <cfRule type="duplicateValues" dxfId="0" priority="4"/>
  </conditionalFormatting>
  <conditionalFormatting sqref="F4:F13">
    <cfRule type="duplicateValues" dxfId="12" priority="7"/>
    <cfRule type="duplicateValues" dxfId="7" priority="8"/>
    <cfRule type="duplicateValues" dxfId="6" priority="9"/>
    <cfRule type="duplicateValues" dxfId="5" priority="10"/>
    <cfRule type="duplicateValues" dxfId="2" priority="11"/>
  </conditionalFormatting>
  <conditionalFormatting sqref="F4:F5 F8 F11:F12">
    <cfRule type="duplicateValues" dxfId="5" priority="87"/>
    <cfRule type="duplicateValues" dxfId="3" priority="88"/>
    <cfRule type="duplicateValues" dxfId="10" priority="89"/>
    <cfRule type="duplicateValues" dxfId="7" priority="90"/>
    <cfRule type="duplicateValues" dxfId="11" priority="91"/>
    <cfRule type="duplicateValues" dxfId="2" priority="92"/>
  </conditionalFormatting>
  <conditionalFormatting sqref="F4:F5 F7:F8 F11:F12">
    <cfRule type="duplicateValues" dxfId="5" priority="75"/>
    <cfRule type="duplicateValues" dxfId="7" priority="76"/>
    <cfRule type="duplicateValues" dxfId="3" priority="77"/>
    <cfRule type="duplicateValues" dxfId="8" priority="78"/>
    <cfRule type="duplicateValues" dxfId="9" priority="79"/>
    <cfRule type="duplicateValues" dxfId="2" priority="80"/>
  </conditionalFormatting>
  <conditionalFormatting sqref="F4:F5 F7:F9 F11:F12">
    <cfRule type="duplicateValues" dxfId="3" priority="52"/>
    <cfRule type="duplicateValues" dxfId="4" priority="53"/>
    <cfRule type="duplicateValues" dxfId="2" priority="54"/>
    <cfRule type="duplicateValues" dxfId="5" priority="55"/>
    <cfRule type="duplicateValues" dxfId="6" priority="65"/>
    <cfRule type="duplicateValues" dxfId="3" priority="66"/>
  </conditionalFormatting>
  <conditionalFormatting sqref="F4:F5 F7:F9 F11:F13">
    <cfRule type="duplicateValues" dxfId="5" priority="36"/>
    <cfRule type="duplicateValues" dxfId="11" priority="37"/>
    <cfRule type="duplicateValues" dxfId="1" priority="38"/>
    <cfRule type="duplicateValues" dxfId="7" priority="39"/>
    <cfRule type="duplicateValues" dxfId="3" priority="40"/>
    <cfRule type="duplicateValues" dxfId="2" priority="41"/>
  </conditionalFormatting>
  <conditionalFormatting sqref="F4:F9 F11:F13">
    <cfRule type="duplicateValues" dxfId="3" priority="23"/>
    <cfRule type="duplicateValues" dxfId="2" priority="24"/>
  </conditionalFormatting>
  <pageMargins left="0.354166666666667" right="0.590277777777778" top="0.786805555555556" bottom="0.786805555555556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花名册（企业）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马培培</cp:lastModifiedBy>
  <dcterms:created xsi:type="dcterms:W3CDTF">2025-09-09T06:06:00Z</dcterms:created>
  <dcterms:modified xsi:type="dcterms:W3CDTF">2026-08-04T02:39:51Z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AFB79947B22C46C09EE1F3912F262154_13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