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<sst xmlns="http://schemas.openxmlformats.org/spreadsheetml/2006/main" count="88" uniqueCount="75">
  <si>
    <t>2026年达拉特旗集中式饮用水水源地名录</t>
  </si>
  <si>
    <t>序号</t>
  </si>
  <si>
    <t>乡镇名称</t>
  </si>
  <si>
    <t>农村名称</t>
  </si>
  <si>
    <t>水源地名称</t>
  </si>
  <si>
    <t>管理运营单位</t>
  </si>
  <si>
    <t>取水口位置</t>
  </si>
  <si>
    <t>服务乡镇/村名称</t>
  </si>
  <si>
    <r>
      <rPr>
        <b/>
        <sz val="9"/>
        <rFont val="宋体"/>
        <charset val="134"/>
      </rPr>
      <t>设计供水人口</t>
    </r>
    <r>
      <rPr>
        <b/>
        <sz val="9"/>
        <rFont val="Times New Roman"/>
        <charset val="134"/>
      </rPr>
      <t>(</t>
    </r>
    <r>
      <rPr>
        <b/>
        <sz val="9"/>
        <rFont val="宋体"/>
        <charset val="134"/>
      </rPr>
      <t>人</t>
    </r>
    <r>
      <rPr>
        <b/>
        <sz val="9"/>
        <rFont val="Times New Roman"/>
        <charset val="134"/>
      </rPr>
      <t>)</t>
    </r>
  </si>
  <si>
    <t>实际供水人口</t>
  </si>
  <si>
    <t>设计日取水量（吨/日）</t>
  </si>
  <si>
    <t>设计年取水量（万吨/年）</t>
  </si>
  <si>
    <t>实际日取水量（吨/日）</t>
  </si>
  <si>
    <t>实际年取水量（万吨/年）</t>
  </si>
  <si>
    <t>备注</t>
  </si>
  <si>
    <t>展旦召苏木</t>
  </si>
  <si>
    <t>展旦召</t>
  </si>
  <si>
    <t>展旦召一、二期</t>
  </si>
  <si>
    <t>内蒙古丝绸之路供水有限公司</t>
  </si>
  <si>
    <t>水源地中心坐标
109°49′19.2100008″E 40°20′35.5800012″N</t>
  </si>
  <si>
    <t>树林召、展旦召、王爱召3个
苏木镇22个村</t>
  </si>
  <si>
    <t>共计48.78万人</t>
  </si>
  <si>
    <t>罕台川</t>
  </si>
  <si>
    <t>水源地中心坐标
109°55°24.999996″E 40°21′53.570016″N</t>
  </si>
  <si>
    <t>东胜区</t>
  </si>
  <si>
    <t>吉格斯太镇</t>
  </si>
  <si>
    <t>吉格斯太</t>
  </si>
  <si>
    <t>大红奎村、沟心召村</t>
  </si>
  <si>
    <t>吉格斯太镇人民政府</t>
  </si>
  <si>
    <t>110°37′21.601″E, 40°14′26.452″N
110°30′57.082″E, 40°16′10.496″N</t>
  </si>
  <si>
    <t>吉格斯太镇/大红奎村、梁家圪堵村、蛇肯点素村、龚吉仁村张义城窑子村</t>
  </si>
  <si>
    <t>王爱召镇</t>
  </si>
  <si>
    <t>杨家圪堵村</t>
  </si>
  <si>
    <t>达拉特旗王爱召镇自来水厂</t>
  </si>
  <si>
    <t>110°25′18.77″E
40°31′45.75″N</t>
  </si>
  <si>
    <t>王爱召镇三座茅庵村12个村</t>
  </si>
  <si>
    <t>恩格贝镇</t>
  </si>
  <si>
    <t>新圪旦</t>
  </si>
  <si>
    <t>恩格贝镇人民政府</t>
  </si>
  <si>
    <t>109°18′10.78″E
40°26′12.99″N</t>
  </si>
  <si>
    <t>恩格贝镇乌兰村、北海村、柳子圪旦村、新圪旦村、蒲圪卜村</t>
  </si>
  <si>
    <t>白泥井镇</t>
  </si>
  <si>
    <t>柴登</t>
  </si>
  <si>
    <t>白泥井</t>
  </si>
  <si>
    <t>白泥井镇人民政府</t>
  </si>
  <si>
    <t>1#：110°17′54.87″E，40°13′7.27″N
2#：110°17′50.26″E，40°13′6.10″N
3#：110°17′50.22″E，40°13′6.47″N</t>
  </si>
  <si>
    <t>白泥井镇柴登村等8个村</t>
  </si>
  <si>
    <t>昭君镇</t>
  </si>
  <si>
    <t>候家圪堵村</t>
  </si>
  <si>
    <t>达拉特旗昭君镇自来水厂</t>
  </si>
  <si>
    <t>109°30′51.70″E
40°28′11.48″N</t>
  </si>
  <si>
    <t>昭君和胜村(含镇区)、侯家圪堵村、沙壕村、刘大圪堵村、四村、二罗圪堵村、羊场村、沙圪堵村、二狗湾村</t>
  </si>
  <si>
    <t>树林召镇</t>
  </si>
  <si>
    <t>靴铺窑子</t>
  </si>
  <si>
    <t>金河湾水务公司</t>
  </si>
  <si>
    <t>109°55′40.06″E  
40°23′23.00″N</t>
  </si>
  <si>
    <t>树林召镇靴铺窑子村、林原村</t>
  </si>
  <si>
    <t>蒲圪卜</t>
  </si>
  <si>
    <t>蒲圪卜新村</t>
  </si>
  <si>
    <t>蒲圪卜村民委员会</t>
  </si>
  <si>
    <t>109°24′17″E
40°23′16″N</t>
  </si>
  <si>
    <t>恩格贝镇蒲圪卜新村</t>
  </si>
  <si>
    <t>壕庆河</t>
  </si>
  <si>
    <t>内蒙古庆源供水有限责任公司</t>
  </si>
  <si>
    <t>110°5′45.63″E 40°17′11.97″N
110°5′47.44″E 40°17′20.72″N
110°5′59.82″E 40°17′38.02″N
110°5′58.45″E 40°17′47.28″N
110°5′57.95″E 40°17′55.53″N</t>
  </si>
  <si>
    <t>达拉特旗经济开发区</t>
  </si>
  <si>
    <t>井泉村</t>
  </si>
  <si>
    <t>展旦召苏木人民政府</t>
  </si>
  <si>
    <t>109°46′4.314″E
40°22′40.314″N</t>
  </si>
  <si>
    <t>展旦召苏木道劳村等10个村</t>
  </si>
  <si>
    <t>中和西镇</t>
  </si>
  <si>
    <t>红海村</t>
  </si>
  <si>
    <t>中和西镇人民政府</t>
  </si>
  <si>
    <t>109°07′09.220″E 
40°26′51.280″N</t>
  </si>
  <si>
    <t>中和西镇南伙房村、红海村、翻身村、乌兰计村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</si>
</sst>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H4" sqref="H4"/>
    </sheetView>
  </sheetViews>
  <sheetFormatPr defaultColWidth="9" defaultRowHeight="13.5"/>
  <cols>
    <col min="1" max="1" width="5.5" style="1" customWidth="1"/>
    <col min="2" max="4" width="9" style="1"/>
    <col min="5" max="5" width="10.125" style="1" customWidth="1"/>
    <col min="6" max="6" width="36.1416666666667" style="6" customWidth="1"/>
    <col min="7" max="7" width="23.875" style="1" customWidth="1"/>
    <col min="8" max="8" width="9" style="1"/>
    <col min="9" max="9" width="7.75" style="1" customWidth="1"/>
    <col min="10" max="10" width="8.125" style="1" customWidth="1"/>
    <col min="11" max="11" width="7.875" style="1" customWidth="1"/>
    <col min="12" max="13" width="7.625" style="1" customWidth="1"/>
    <col min="14" max="16384" width="9" style="1"/>
  </cols>
  <sheetData>
    <row r="1" s="1" customFormat="1" ht="31.5" spans="1:14">
      <c r="A1" s="7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43.5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="3" customFormat="1" ht="59" customHeight="1" spans="1:14">
      <c r="A3" s="10">
        <v>1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>
        <v>500000</v>
      </c>
      <c r="I3" s="12" t="s">
        <v>21</v>
      </c>
      <c r="J3" s="13">
        <v>49000</v>
      </c>
      <c r="K3" s="13">
        <v>1700.9</v>
      </c>
      <c r="L3" s="13">
        <v>26641</v>
      </c>
      <c r="M3" s="13">
        <v>900</v>
      </c>
      <c r="N3" s="14"/>
    </row>
    <row r="4" s="3" customFormat="1" ht="50" customHeight="1" spans="1:14">
      <c r="A4" s="10">
        <v>2</v>
      </c>
      <c r="B4" s="11" t="s">
        <v>15</v>
      </c>
      <c r="C4" s="11" t="s">
        <v>16</v>
      </c>
      <c r="D4" s="11" t="s">
        <v>22</v>
      </c>
      <c r="E4" s="11" t="s">
        <v>18</v>
      </c>
      <c r="F4" s="11" t="s">
        <v>23</v>
      </c>
      <c r="G4" s="11" t="s">
        <v>24</v>
      </c>
      <c r="H4" s="11">
        <v>80000</v>
      </c>
      <c r="I4" s="15"/>
      <c r="J4" s="13">
        <v>30000</v>
      </c>
      <c r="K4" s="13">
        <v>900</v>
      </c>
      <c r="L4" s="13">
        <v>22921</v>
      </c>
      <c r="M4" s="13">
        <v>700</v>
      </c>
      <c r="N4" s="14"/>
    </row>
    <row r="5" s="4" customFormat="1" ht="58" customHeight="1" spans="1:14">
      <c r="A5" s="10">
        <v>3</v>
      </c>
      <c r="B5" s="16" t="s">
        <v>25</v>
      </c>
      <c r="C5" s="13" t="s">
        <v>26</v>
      </c>
      <c r="D5" s="13" t="s">
        <v>27</v>
      </c>
      <c r="E5" s="13" t="s">
        <v>28</v>
      </c>
      <c r="F5" s="13" t="s">
        <v>29</v>
      </c>
      <c r="G5" s="13" t="s">
        <v>30</v>
      </c>
      <c r="H5" s="13">
        <v>8770</v>
      </c>
      <c r="I5" s="13">
        <v>8770</v>
      </c>
      <c r="J5" s="13">
        <v>1278.22</v>
      </c>
      <c r="K5" s="17">
        <f t="shared" ref="K5:K11" si="0">J5*365/10000</f>
        <v>46.65503</v>
      </c>
      <c r="L5" s="13">
        <v>1020</v>
      </c>
      <c r="M5" s="13">
        <f t="shared" ref="M5:M7" si="1">L5*365/10000</f>
        <v>37.23</v>
      </c>
      <c r="N5" s="13"/>
    </row>
    <row r="6" s="4" customFormat="1" ht="42" customHeight="1" spans="1:14">
      <c r="A6" s="10">
        <v>4</v>
      </c>
      <c r="B6" s="13" t="s">
        <v>31</v>
      </c>
      <c r="C6" s="13" t="s">
        <v>32</v>
      </c>
      <c r="D6" s="13" t="s">
        <v>31</v>
      </c>
      <c r="E6" s="13" t="s">
        <v>33</v>
      </c>
      <c r="F6" s="13" t="s">
        <v>34</v>
      </c>
      <c r="G6" s="13" t="s">
        <v>35</v>
      </c>
      <c r="H6" s="13">
        <v>9750</v>
      </c>
      <c r="I6" s="13">
        <v>9750</v>
      </c>
      <c r="J6" s="13">
        <v>1731.4</v>
      </c>
      <c r="K6" s="17">
        <f t="shared" si="0"/>
        <v>63.1961</v>
      </c>
      <c r="L6" s="13">
        <v>1150</v>
      </c>
      <c r="M6" s="17">
        <f t="shared" si="1"/>
        <v>41.975</v>
      </c>
      <c r="N6" s="13"/>
    </row>
    <row r="7" s="4" customFormat="1" ht="75" customHeight="1" spans="1:14">
      <c r="A7" s="10">
        <v>5</v>
      </c>
      <c r="B7" s="13" t="s">
        <v>36</v>
      </c>
      <c r="C7" s="13" t="s">
        <v>37</v>
      </c>
      <c r="D7" s="13" t="s">
        <v>37</v>
      </c>
      <c r="E7" s="13" t="s">
        <v>38</v>
      </c>
      <c r="F7" s="13" t="s">
        <v>39</v>
      </c>
      <c r="G7" s="13" t="s">
        <v>40</v>
      </c>
      <c r="H7" s="13">
        <v>5448</v>
      </c>
      <c r="I7" s="13">
        <v>5448</v>
      </c>
      <c r="J7" s="13">
        <v>918.75</v>
      </c>
      <c r="K7" s="17">
        <f t="shared" si="0"/>
        <v>33.534375</v>
      </c>
      <c r="L7" s="13">
        <v>580</v>
      </c>
      <c r="M7" s="13">
        <f t="shared" si="1"/>
        <v>21.17</v>
      </c>
      <c r="N7" s="13"/>
    </row>
    <row r="8" s="4" customFormat="1" ht="83" customHeight="1" spans="1:14">
      <c r="A8" s="10">
        <v>6</v>
      </c>
      <c r="B8" s="13" t="s">
        <v>41</v>
      </c>
      <c r="C8" s="13" t="s">
        <v>42</v>
      </c>
      <c r="D8" s="13" t="s">
        <v>43</v>
      </c>
      <c r="E8" s="13" t="s">
        <v>44</v>
      </c>
      <c r="F8" s="13" t="s">
        <v>45</v>
      </c>
      <c r="G8" s="13" t="s">
        <v>46</v>
      </c>
      <c r="H8" s="13">
        <v>11832</v>
      </c>
      <c r="I8" s="13">
        <v>9850</v>
      </c>
      <c r="J8" s="13">
        <v>500</v>
      </c>
      <c r="K8" s="13">
        <f t="shared" si="0"/>
        <v>18.25</v>
      </c>
      <c r="L8" s="13">
        <v>1050</v>
      </c>
      <c r="M8" s="13">
        <v>38.3</v>
      </c>
      <c r="N8" s="13"/>
    </row>
    <row r="9" s="4" customFormat="1" ht="99" customHeight="1" spans="1:14">
      <c r="A9" s="10">
        <v>7</v>
      </c>
      <c r="B9" s="13" t="s">
        <v>47</v>
      </c>
      <c r="C9" s="13" t="s">
        <v>48</v>
      </c>
      <c r="D9" s="13" t="s">
        <v>47</v>
      </c>
      <c r="E9" s="13" t="s">
        <v>49</v>
      </c>
      <c r="F9" s="13" t="s">
        <v>50</v>
      </c>
      <c r="G9" s="13" t="s">
        <v>51</v>
      </c>
      <c r="H9" s="13">
        <v>7660</v>
      </c>
      <c r="I9" s="13">
        <v>7660</v>
      </c>
      <c r="J9" s="13">
        <v>852.9</v>
      </c>
      <c r="K9" s="17">
        <f t="shared" si="0"/>
        <v>31.13085</v>
      </c>
      <c r="L9" s="13">
        <v>840</v>
      </c>
      <c r="M9" s="13">
        <f>L9*365/10000</f>
        <v>30.66</v>
      </c>
      <c r="N9" s="13"/>
    </row>
    <row r="10" s="5" customFormat="1" ht="36.95" customHeight="1" spans="1:14">
      <c r="A10" s="10">
        <v>8</v>
      </c>
      <c r="B10" s="13" t="s">
        <v>52</v>
      </c>
      <c r="C10" s="13" t="s">
        <v>53</v>
      </c>
      <c r="D10" s="13" t="s">
        <v>53</v>
      </c>
      <c r="E10" s="13" t="s">
        <v>54</v>
      </c>
      <c r="F10" s="13" t="s">
        <v>55</v>
      </c>
      <c r="G10" s="13" t="s">
        <v>56</v>
      </c>
      <c r="H10" s="13">
        <v>4822</v>
      </c>
      <c r="I10" s="13">
        <v>8100</v>
      </c>
      <c r="J10" s="13">
        <v>270</v>
      </c>
      <c r="K10" s="13">
        <f t="shared" si="0"/>
        <v>9.855</v>
      </c>
      <c r="L10" s="13">
        <v>826</v>
      </c>
      <c r="M10" s="17">
        <f>L10*365/10000</f>
        <v>30.149</v>
      </c>
      <c r="N10" s="18"/>
    </row>
    <row r="11" s="4" customFormat="1" ht="36" customHeight="1" spans="1:14">
      <c r="A11" s="10">
        <v>9</v>
      </c>
      <c r="B11" s="13" t="s">
        <v>36</v>
      </c>
      <c r="C11" s="13" t="s">
        <v>57</v>
      </c>
      <c r="D11" s="13" t="s">
        <v>58</v>
      </c>
      <c r="E11" s="13" t="s">
        <v>59</v>
      </c>
      <c r="F11" s="13" t="s">
        <v>60</v>
      </c>
      <c r="G11" s="13" t="s">
        <v>61</v>
      </c>
      <c r="H11" s="13">
        <v>1026</v>
      </c>
      <c r="I11" s="13">
        <v>1453</v>
      </c>
      <c r="J11" s="13">
        <v>92.5</v>
      </c>
      <c r="K11" s="17">
        <f t="shared" si="0"/>
        <v>3.37625</v>
      </c>
      <c r="L11" s="13">
        <v>98</v>
      </c>
      <c r="M11" s="17">
        <f>L11*365/10000</f>
        <v>3.577</v>
      </c>
      <c r="N11" s="13"/>
    </row>
    <row r="12" s="3" customFormat="1" ht="108" customHeight="1" spans="1:14">
      <c r="A12" s="10">
        <v>10</v>
      </c>
      <c r="B12" s="11" t="s">
        <v>52</v>
      </c>
      <c r="C12" s="11" t="s">
        <v>62</v>
      </c>
      <c r="D12" s="11" t="s">
        <v>62</v>
      </c>
      <c r="E12" s="13" t="s">
        <v>63</v>
      </c>
      <c r="F12" s="13" t="s">
        <v>64</v>
      </c>
      <c r="G12" s="13" t="s">
        <v>65</v>
      </c>
      <c r="H12" s="13">
        <v>200000</v>
      </c>
      <c r="I12" s="13">
        <v>23000</v>
      </c>
      <c r="J12" s="13">
        <v>15000</v>
      </c>
      <c r="K12" s="13">
        <v>256</v>
      </c>
      <c r="L12" s="13">
        <v>3740</v>
      </c>
      <c r="M12" s="13">
        <v>100</v>
      </c>
      <c r="N12" s="14"/>
    </row>
    <row r="13" s="4" customFormat="1" ht="36" customHeight="1" spans="1:14">
      <c r="A13" s="16">
        <v>11</v>
      </c>
      <c r="B13" s="13" t="s">
        <v>15</v>
      </c>
      <c r="C13" s="13" t="s">
        <v>66</v>
      </c>
      <c r="D13" s="13" t="s">
        <v>66</v>
      </c>
      <c r="E13" s="13" t="s">
        <v>67</v>
      </c>
      <c r="F13" s="13" t="s">
        <v>68</v>
      </c>
      <c r="G13" s="13" t="s">
        <v>69</v>
      </c>
      <c r="H13" s="13">
        <v>8881</v>
      </c>
      <c r="I13" s="13">
        <v>8881</v>
      </c>
      <c r="J13" s="13">
        <v>1727</v>
      </c>
      <c r="K13" s="17">
        <f>J13*365/10000</f>
        <v>63.0355</v>
      </c>
      <c r="L13" s="13">
        <v>770</v>
      </c>
      <c r="M13" s="17">
        <f>L13*365/10000</f>
        <v>28.105</v>
      </c>
      <c r="N13" s="13"/>
    </row>
    <row r="14" s="4" customFormat="1" ht="53" customHeight="1" spans="1:14">
      <c r="A14" s="16">
        <v>12</v>
      </c>
      <c r="B14" s="13" t="s">
        <v>70</v>
      </c>
      <c r="C14" s="13" t="s">
        <v>71</v>
      </c>
      <c r="D14" s="13" t="s">
        <v>71</v>
      </c>
      <c r="E14" s="13" t="s">
        <v>72</v>
      </c>
      <c r="F14" s="13" t="s">
        <v>73</v>
      </c>
      <c r="G14" s="13" t="s">
        <v>74</v>
      </c>
      <c r="H14" s="13">
        <v>3506</v>
      </c>
      <c r="I14" s="13">
        <v>4152</v>
      </c>
      <c r="J14" s="13">
        <v>780.85</v>
      </c>
      <c r="K14" s="17">
        <f>J14*365/10000</f>
        <v>28.501025</v>
      </c>
      <c r="L14" s="13">
        <v>410</v>
      </c>
      <c r="M14" s="17">
        <f>L14*365/10000</f>
        <v>14.965</v>
      </c>
      <c r="N14" s="13"/>
    </row>
    <row r="15" s="4" customFormat="1" ht="36" customHeight="1" spans="1:14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="4" customFormat="1" ht="36" customHeight="1" spans="1:14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="4" customFormat="1" ht="36" customHeight="1" spans="2:14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="4" customFormat="1" ht="36" customHeight="1" spans="2:14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="4" customFormat="1" ht="36" customHeight="1" spans="2:14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="4" customFormat="1" ht="36" customHeight="1" spans="2:14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</sheetData>
  <mergeCells count="2">
    <mergeCell ref="A1:N1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WPS_1591237368</cp:lastModifiedBy>
  <dcterms:created xsi:type="dcterms:W3CDTF">2026-07-01T07:53:00Z</dcterms:created>
  <dcterms:modified xsi:type="dcterms:W3CDTF">2026-07-02T08:17:45Z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B6A9678AF60A4BF78C46AAEE08EDD870_11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